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D14" i="1"/>
  <c r="C14" i="1"/>
  <c r="E19" i="1"/>
  <c r="E8" i="1"/>
  <c r="E13" i="1"/>
  <c r="E12" i="1"/>
  <c r="E11" i="1"/>
  <c r="E10" i="1"/>
  <c r="E9" i="1"/>
  <c r="E7" i="1"/>
  <c r="E6" i="1"/>
  <c r="E5" i="1"/>
</calcChain>
</file>

<file path=xl/sharedStrings.xml><?xml version="1.0" encoding="utf-8"?>
<sst xmlns="http://schemas.openxmlformats.org/spreadsheetml/2006/main" count="33" uniqueCount="27">
  <si>
    <t>Project Name</t>
  </si>
  <si>
    <t>PRISM Snapshot Link</t>
  </si>
  <si>
    <t>Coffee Creek Fish Passage Funding Package</t>
  </si>
  <si>
    <t>16-1675</t>
  </si>
  <si>
    <t>SRFB Request</t>
  </si>
  <si>
    <t>Match</t>
  </si>
  <si>
    <t>Total Project Cost</t>
  </si>
  <si>
    <t>2016 SRFB/PSAR Project Applications</t>
  </si>
  <si>
    <t>Lower Sherwood Creek Enhancement</t>
  </si>
  <si>
    <t>16-1571</t>
  </si>
  <si>
    <t>16-1570</t>
  </si>
  <si>
    <t>Madrona Beach Bulkhead Removal</t>
  </si>
  <si>
    <t>16-1568</t>
  </si>
  <si>
    <t>Hunter Point Road Fish Barrer Improvement</t>
  </si>
  <si>
    <t>16-1567</t>
  </si>
  <si>
    <t>Gosnell Creek LWD and Riparian Enhancement</t>
  </si>
  <si>
    <t>Goldsborough Creek Habitat Designs</t>
  </si>
  <si>
    <t>16-1566</t>
  </si>
  <si>
    <t>16-1565</t>
  </si>
  <si>
    <t>Frye Cove Creek Habitat Acquisition</t>
  </si>
  <si>
    <t>WRIA 14 Habitat Acquisition Project Development</t>
  </si>
  <si>
    <t>16-1560</t>
  </si>
  <si>
    <t>Little Skookum Inlet Shoreline</t>
  </si>
  <si>
    <t>16-1111</t>
  </si>
  <si>
    <t>West Oakland Bay Restoration</t>
  </si>
  <si>
    <t>16-1579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</si>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</sst>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3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2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2" xfId="0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cure.rco.wa.gov/prism/search/projectsnapshot.aspx?ProjectNumber=16-1560" TargetMode="External"/><Relationship Id="rId3" Type="http://schemas.openxmlformats.org/officeDocument/2006/relationships/hyperlink" Target="https://secure.rco.wa.gov/prism/search/projectsnapshot.aspx?ProjectNumber=16-1570" TargetMode="External"/><Relationship Id="rId7" Type="http://schemas.openxmlformats.org/officeDocument/2006/relationships/hyperlink" Target="https://secure.rco.wa.gov/prism/search/projectsnapshot.aspx?ProjectNumber=16-1565" TargetMode="External"/><Relationship Id="rId2" Type="http://schemas.openxmlformats.org/officeDocument/2006/relationships/hyperlink" Target="https://secure.rco.wa.gov/prism/search/projectsnapshot.aspx?ProjectNumber=16-1571" TargetMode="External"/><Relationship Id="rId1" Type="http://schemas.openxmlformats.org/officeDocument/2006/relationships/hyperlink" Target="https://secure.rco.wa.gov/prism/search/projectsnapshot.aspx?ProjectNumber=16-1675" TargetMode="External"/><Relationship Id="rId6" Type="http://schemas.openxmlformats.org/officeDocument/2006/relationships/hyperlink" Target="https://secure.rco.wa.gov/prism/search/projectsnapshot.aspx?ProjectNumber=16-1566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ecure.rco.wa.gov/prism/search/projectsnapshot.aspx?ProjectNumber=16-1567" TargetMode="External"/><Relationship Id="rId10" Type="http://schemas.openxmlformats.org/officeDocument/2006/relationships/hyperlink" Target="https://secure.rco.wa.gov/prism/search/projectsnapshot.aspx?ProjectNumber=16-1579" TargetMode="External"/><Relationship Id="rId4" Type="http://schemas.openxmlformats.org/officeDocument/2006/relationships/hyperlink" Target="https://secure.rco.wa.gov/prism/search/projectsnapshot.aspx?ProjectNumber=16-1568" TargetMode="External"/><Relationship Id="rId9" Type="http://schemas.openxmlformats.org/officeDocument/2006/relationships/hyperlink" Target="https://secure.rco.wa.gov/prism/search/projectsnapshot.aspx?ProjectNumber=16-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tabSelected="1" workbookViewId="0">
      <selection activeCell="A3" sqref="A3:E19"/>
    </sheetView>
  </sheetViews>
  <sheetFormatPr defaultRowHeight="15" x14ac:dyDescent="0.25"/>
  <cols>
    <col min="1" max="1" width="46" style="1" bestFit="1" customWidth="1"/>
    <col min="2" max="2" width="20.42578125" style="1" customWidth="1"/>
    <col min="3" max="4" width="14.28515625" style="2" bestFit="1" customWidth="1"/>
    <col min="5" max="5" width="17.85546875" style="2" customWidth="1"/>
  </cols>
  <sheetData>
    <row r="3" spans="1:5" ht="23.25" x14ac:dyDescent="0.35">
      <c r="A3" s="3" t="s">
        <v>7</v>
      </c>
      <c r="B3" s="3"/>
      <c r="C3" s="3"/>
      <c r="D3" s="3"/>
      <c r="E3" s="3"/>
    </row>
    <row r="4" spans="1:5" x14ac:dyDescent="0.25">
      <c r="A4" s="4" t="s">
        <v>0</v>
      </c>
      <c r="B4" s="4" t="s">
        <v>1</v>
      </c>
      <c r="C4" s="5" t="s">
        <v>4</v>
      </c>
      <c r="D4" s="5" t="s">
        <v>5</v>
      </c>
      <c r="E4" s="5" t="s">
        <v>6</v>
      </c>
    </row>
    <row r="5" spans="1:5" x14ac:dyDescent="0.25">
      <c r="A5" s="1" t="s">
        <v>2</v>
      </c>
      <c r="B5" s="6" t="s">
        <v>3</v>
      </c>
      <c r="C5" s="2">
        <v>404343</v>
      </c>
      <c r="D5" s="2">
        <v>71355</v>
      </c>
      <c r="E5" s="2">
        <f>D5+C5</f>
        <v>475698</v>
      </c>
    </row>
    <row r="6" spans="1:5" x14ac:dyDescent="0.25">
      <c r="A6" s="1" t="s">
        <v>8</v>
      </c>
      <c r="B6" s="6" t="s">
        <v>9</v>
      </c>
      <c r="C6" s="2">
        <v>238616</v>
      </c>
      <c r="D6" s="2">
        <v>42109</v>
      </c>
      <c r="E6" s="2">
        <f t="shared" ref="E6:E13" si="0">D6+C6</f>
        <v>280725</v>
      </c>
    </row>
    <row r="7" spans="1:5" x14ac:dyDescent="0.25">
      <c r="A7" s="1" t="s">
        <v>11</v>
      </c>
      <c r="B7" s="6" t="s">
        <v>10</v>
      </c>
      <c r="C7" s="2">
        <v>162000</v>
      </c>
      <c r="D7" s="2">
        <v>29000</v>
      </c>
      <c r="E7" s="2">
        <f t="shared" si="0"/>
        <v>191000</v>
      </c>
    </row>
    <row r="8" spans="1:5" x14ac:dyDescent="0.25">
      <c r="A8" s="1" t="s">
        <v>13</v>
      </c>
      <c r="B8" s="6" t="s">
        <v>12</v>
      </c>
      <c r="C8" s="2">
        <v>65000</v>
      </c>
      <c r="D8" s="2">
        <v>0</v>
      </c>
      <c r="E8" s="2">
        <f t="shared" si="0"/>
        <v>65000</v>
      </c>
    </row>
    <row r="9" spans="1:5" x14ac:dyDescent="0.25">
      <c r="A9" s="1" t="s">
        <v>15</v>
      </c>
      <c r="B9" s="6" t="s">
        <v>14</v>
      </c>
      <c r="C9" s="2">
        <v>302697</v>
      </c>
      <c r="D9" s="2">
        <v>53420</v>
      </c>
      <c r="E9" s="2">
        <f t="shared" si="0"/>
        <v>356117</v>
      </c>
    </row>
    <row r="10" spans="1:5" x14ac:dyDescent="0.25">
      <c r="A10" s="1" t="s">
        <v>16</v>
      </c>
      <c r="B10" s="6" t="s">
        <v>17</v>
      </c>
      <c r="C10" s="2">
        <v>135000</v>
      </c>
      <c r="D10" s="2">
        <v>0</v>
      </c>
      <c r="E10" s="2">
        <f t="shared" si="0"/>
        <v>135000</v>
      </c>
    </row>
    <row r="11" spans="1:5" x14ac:dyDescent="0.25">
      <c r="A11" s="1" t="s">
        <v>19</v>
      </c>
      <c r="B11" s="6" t="s">
        <v>18</v>
      </c>
      <c r="C11" s="2">
        <v>250000</v>
      </c>
      <c r="D11" s="2">
        <v>250000</v>
      </c>
      <c r="E11" s="2">
        <f t="shared" si="0"/>
        <v>500000</v>
      </c>
    </row>
    <row r="12" spans="1:5" x14ac:dyDescent="0.25">
      <c r="A12" s="1" t="s">
        <v>20</v>
      </c>
      <c r="B12" s="6" t="s">
        <v>21</v>
      </c>
      <c r="C12" s="2">
        <v>22665</v>
      </c>
      <c r="D12" s="2">
        <v>4000</v>
      </c>
      <c r="E12" s="2">
        <f t="shared" si="0"/>
        <v>26665</v>
      </c>
    </row>
    <row r="13" spans="1:5" x14ac:dyDescent="0.25">
      <c r="A13" s="7" t="s">
        <v>22</v>
      </c>
      <c r="B13" s="8" t="s">
        <v>23</v>
      </c>
      <c r="C13" s="9">
        <v>306588</v>
      </c>
      <c r="D13" s="9">
        <v>1665000</v>
      </c>
      <c r="E13" s="9">
        <f t="shared" si="0"/>
        <v>1971588</v>
      </c>
    </row>
    <row r="14" spans="1:5" x14ac:dyDescent="0.25">
      <c r="A14" s="10" t="s">
        <v>26</v>
      </c>
      <c r="B14" s="10"/>
      <c r="C14" s="2">
        <f>SUM(C5:C13)</f>
        <v>1886909</v>
      </c>
      <c r="D14" s="2">
        <f>SUM(D5:D13)</f>
        <v>2114884</v>
      </c>
      <c r="E14" s="2">
        <f>D14+C14</f>
        <v>4001793</v>
      </c>
    </row>
    <row r="17" spans="1:5" ht="23.25" x14ac:dyDescent="0.35">
      <c r="A17" s="3" t="s">
        <v>7</v>
      </c>
      <c r="B17" s="3"/>
      <c r="C17" s="3"/>
      <c r="D17" s="3"/>
      <c r="E17" s="3"/>
    </row>
    <row r="18" spans="1:5" x14ac:dyDescent="0.25">
      <c r="A18" s="4" t="s">
        <v>0</v>
      </c>
      <c r="B18" s="4" t="s">
        <v>1</v>
      </c>
      <c r="C18" s="5" t="s">
        <v>4</v>
      </c>
      <c r="D18" s="5" t="s">
        <v>5</v>
      </c>
      <c r="E18" s="5" t="s">
        <v>6</v>
      </c>
    </row>
    <row r="19" spans="1:5" x14ac:dyDescent="0.25">
      <c r="A19" s="1" t="s">
        <v>24</v>
      </c>
      <c r="B19" s="6" t="s">
        <v>25</v>
      </c>
      <c r="C19" s="2">
        <v>3300000</v>
      </c>
      <c r="D19" s="2">
        <v>495000</v>
      </c>
      <c r="E19" s="2">
        <f t="shared" ref="E19" si="1">D19+C19</f>
        <v>3795000</v>
      </c>
    </row>
  </sheetData>
  <mergeCells count="3">
    <mergeCell ref="A3:E3"/>
    <mergeCell ref="A17:E17"/>
    <mergeCell ref="A14:B14"/>
  </mergeCells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</dc:creator>
  <cp:lastModifiedBy>Evan</cp:lastModifiedBy>
  <dcterms:created xsi:type="dcterms:W3CDTF">2016-06-09T18:32:01Z</dcterms:created>
  <dcterms:modified xsi:type="dcterms:W3CDTF">2016-06-09T19:31:29Z</dcterms:modified>
</cp:coreProperties>
</file>